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9995884fe3b057c/Documenten/Data/IJsvereniging/Documenten/"/>
    </mc:Choice>
  </mc:AlternateContent>
  <xr:revisionPtr revIDLastSave="10" documentId="8_{3DEA7EC1-2CA9-4A97-8D1C-27F59CEC51D4}" xr6:coauthVersionLast="46" xr6:coauthVersionMax="46" xr10:uidLastSave="{32B58FA2-EE9A-491C-89EF-3F2B53839D9A}"/>
  <bookViews>
    <workbookView xWindow="-120" yWindow="-120" windowWidth="24240" windowHeight="13140" xr2:uid="{00000000-000D-0000-FFFF-FFFF00000000}"/>
  </bookViews>
  <sheets>
    <sheet name="SEPA machtiging + lidmaatschap" sheetId="2" r:id="rId1"/>
  </sheets>
  <definedNames>
    <definedName name="t" comment="Nieuw">'SEPA machtiging + lidmaatschap'!#REF!</definedName>
  </definedNames>
  <calcPr calcId="191029"/>
  <customWorkbookViews>
    <customWorkbookView name="Client" guid="{6F0A0A1D-383C-4422-8274-C54AA03E5C55}" maximized="1" windowWidth="1276" windowHeight="54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2" l="1"/>
  <c r="C50" i="2"/>
  <c r="B50" i="2"/>
  <c r="J49" i="2"/>
  <c r="H49" i="2"/>
  <c r="C49" i="2"/>
  <c r="B49" i="2"/>
  <c r="B44" i="2"/>
  <c r="B40" i="2"/>
  <c r="B36" i="2"/>
  <c r="C46" i="2"/>
  <c r="B46" i="2"/>
  <c r="J45" i="2"/>
  <c r="H45" i="2"/>
  <c r="C45" i="2"/>
  <c r="B45" i="2"/>
  <c r="C42" i="2"/>
  <c r="B42" i="2"/>
  <c r="J41" i="2"/>
  <c r="H41" i="2"/>
  <c r="C41" i="2"/>
  <c r="B41" i="2"/>
  <c r="C38" i="2"/>
  <c r="B38" i="2"/>
  <c r="J37" i="2"/>
  <c r="H37" i="2"/>
  <c r="C37" i="2"/>
  <c r="B37" i="2"/>
  <c r="J33" i="2"/>
  <c r="C34" i="2"/>
  <c r="C33" i="2"/>
  <c r="H33" i="2"/>
  <c r="B34" i="2"/>
  <c r="B32" i="2"/>
  <c r="B33" i="2"/>
  <c r="B31" i="2"/>
  <c r="B22" i="2"/>
  <c r="D39" i="2" l="1"/>
  <c r="C51" i="2"/>
  <c r="B47" i="2"/>
  <c r="D35" i="2"/>
  <c r="C39" i="2"/>
  <c r="B51" i="2"/>
  <c r="D43" i="2"/>
  <c r="C35" i="2"/>
  <c r="B39" i="2"/>
  <c r="D47" i="2"/>
  <c r="C43" i="2"/>
  <c r="B35" i="2"/>
  <c r="D51" i="2"/>
  <c r="C47" i="2"/>
  <c r="B43" i="2"/>
  <c r="H24" i="2"/>
  <c r="G29" i="2"/>
  <c r="B29" i="2"/>
  <c r="B24" i="2"/>
  <c r="B25" i="2" s="1"/>
  <c r="C26" i="2"/>
  <c r="J24" i="2"/>
  <c r="B26" i="2"/>
  <c r="C24" i="2"/>
  <c r="B8" i="2"/>
</calcChain>
</file>

<file path=xl/sharedStrings.xml><?xml version="1.0" encoding="utf-8"?>
<sst xmlns="http://schemas.openxmlformats.org/spreadsheetml/2006/main" count="23" uniqueCount="16">
  <si>
    <t>Adres</t>
  </si>
  <si>
    <t>Postcode</t>
  </si>
  <si>
    <t>:</t>
  </si>
  <si>
    <t>Woonplaats</t>
  </si>
  <si>
    <t>Type abonnenment waarvoor u kiest:</t>
  </si>
  <si>
    <t>Gezinsabonnement</t>
  </si>
  <si>
    <t>Individueel</t>
  </si>
  <si>
    <t>Donateur</t>
  </si>
  <si>
    <t>Achternaam</t>
  </si>
  <si>
    <t>Voornaam</t>
  </si>
  <si>
    <t>Geboorte datum</t>
  </si>
  <si>
    <t>Telefoonnummer</t>
  </si>
  <si>
    <t>E-mail</t>
  </si>
  <si>
    <t>Ja</t>
  </si>
  <si>
    <t>Nee</t>
  </si>
  <si>
    <t>&lt;&lt;&lt;&lt;&lt;&lt;&lt;&lt; Keuze maken!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</si>
</sst>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3" borderId="0" xfId="0" applyFont="1" applyFill="1"/>
    <xf numFmtId="0" fontId="2" fillId="0" borderId="0" xfId="0" applyFont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Fill="1" applyProtection="1">
      <protection hidden="1"/>
    </xf>
    <xf numFmtId="0" fontId="2" fillId="0" borderId="0" xfId="0" applyFont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</cellXfs>
  <cellStyles count="1">
    <cellStyle name="Standaard" xfId="0" builtinId="0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12</xdr:col>
      <xdr:colOff>133350</xdr:colOff>
      <xdr:row>53</xdr:row>
      <xdr:rowOff>32433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79917" y="200025"/>
          <a:ext cx="6123516" cy="10055908"/>
          <a:chOff x="6496050" y="200025"/>
          <a:chExt cx="6115050" cy="10043117"/>
        </a:xfrm>
      </xdr:grpSpPr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6505575" y="200025"/>
            <a:ext cx="5856375" cy="612000"/>
            <a:chOff x="6505575" y="200025"/>
            <a:chExt cx="5684925" cy="612000"/>
          </a:xfrm>
        </xdr:grpSpPr>
        <xdr:sp macro="" textlink="">
          <xdr:nvSpPr>
            <xdr:cNvPr id="10" name="Rounded Rectangl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6505575" y="200025"/>
              <a:ext cx="5684925" cy="612000"/>
            </a:xfrm>
            <a:prstGeom prst="round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08000" tIns="36000" rIns="108000" bIns="0" rtlCol="0" anchor="t" anchorCtr="0"/>
            <a:lstStyle/>
            <a:p>
              <a:pPr algn="ctr"/>
              <a:r>
                <a:rPr lang="nl-NL" sz="1600" b="1">
                  <a:solidFill>
                    <a:sysClr val="windowText" lastClr="000000"/>
                  </a:solidFill>
                </a:rPr>
                <a:t>Lidmaatschapgegevens voor</a:t>
              </a:r>
            </a:p>
            <a:p>
              <a:pPr algn="ctr"/>
              <a:r>
                <a:rPr lang="nl-NL" sz="1600" b="1">
                  <a:solidFill>
                    <a:sysClr val="windowText" lastClr="000000"/>
                  </a:solidFill>
                </a:rPr>
                <a:t>IJsvereniging Dedemsvaart Sluis 6-7</a:t>
              </a:r>
            </a:p>
          </xdr:txBody>
        </xdr:sp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553205" y="247654"/>
              <a:ext cx="716513" cy="540000"/>
            </a:xfrm>
            <a:prstGeom prst="rect">
              <a:avLst/>
            </a:prstGeom>
          </xdr:spPr>
        </xdr:pic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439530" y="247654"/>
              <a:ext cx="716513" cy="540000"/>
            </a:xfrm>
            <a:prstGeom prst="rect">
              <a:avLst/>
            </a:prstGeom>
          </xdr:spPr>
        </xdr:pic>
      </xdr:grpSp>
      <xdr:sp macro="" textlink="">
        <xdr:nvSpPr>
          <xdr:cNvPr id="17" name="Rounded Rectangle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6496050" y="9667875"/>
            <a:ext cx="6115050" cy="575267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108000" bIns="36000" rtlCol="0" anchor="t" anchorCtr="0"/>
          <a:lstStyle/>
          <a:p>
            <a:pPr algn="l"/>
            <a:r>
              <a:rPr lang="nl-NL" sz="1200" b="0">
                <a:solidFill>
                  <a:sysClr val="windowText" lastClr="000000"/>
                </a:solidFill>
              </a:rPr>
              <a:t>IJsvereniging</a:t>
            </a:r>
            <a:r>
              <a:rPr lang="nl-NL" sz="1200" b="0" baseline="0">
                <a:solidFill>
                  <a:sysClr val="windowText" lastClr="000000"/>
                </a:solidFill>
              </a:rPr>
              <a:t> Dedemsvaart Sluis 6-7</a:t>
            </a:r>
          </a:p>
          <a:p>
            <a:pPr algn="l"/>
            <a:r>
              <a:rPr lang="nl-NL" sz="1200" b="0" baseline="0">
                <a:solidFill>
                  <a:sysClr val="windowText" lastClr="000000"/>
                </a:solidFill>
              </a:rPr>
              <a:t>IBAN: NL36RBRB0898268370, BIC: RBRBNL21, KvK-nummer: 40061564 </a:t>
            </a:r>
            <a:endParaRPr lang="nl-NL" sz="1200" b="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51"/>
  <sheetViews>
    <sheetView showGridLines="0" tabSelected="1" zoomScale="90" zoomScaleNormal="90" zoomScaleSheetLayoutView="90" workbookViewId="0">
      <selection activeCell="V8" sqref="V8"/>
    </sheetView>
  </sheetViews>
  <sheetFormatPr defaultRowHeight="15" x14ac:dyDescent="0.25"/>
  <cols>
    <col min="1" max="1" width="2.7109375" customWidth="1"/>
    <col min="2" max="2" width="16.5703125" customWidth="1"/>
    <col min="3" max="3" width="1.7109375" customWidth="1"/>
    <col min="4" max="9" width="8.7109375" customWidth="1"/>
    <col min="10" max="10" width="1.7109375" customWidth="1"/>
    <col min="11" max="12" width="8.7109375" customWidth="1"/>
    <col min="13" max="13" width="2.7109375" customWidth="1"/>
  </cols>
  <sheetData>
    <row r="1" spans="2:12" x14ac:dyDescent="0.25">
      <c r="B1" s="3" t="s">
        <v>5</v>
      </c>
      <c r="C1" s="3" t="s">
        <v>6</v>
      </c>
      <c r="D1" s="3" t="s">
        <v>7</v>
      </c>
      <c r="E1" s="3" t="s">
        <v>13</v>
      </c>
      <c r="F1" s="3" t="s">
        <v>14</v>
      </c>
      <c r="G1" s="4"/>
      <c r="H1" s="4"/>
      <c r="I1" s="4"/>
      <c r="J1" s="4"/>
      <c r="K1" s="4"/>
      <c r="L1" s="5"/>
    </row>
    <row r="2" spans="2:12" x14ac:dyDescent="0.25">
      <c r="E2" s="5"/>
    </row>
    <row r="6" spans="2:12" x14ac:dyDescent="0.25">
      <c r="B6" s="2" t="s">
        <v>4</v>
      </c>
      <c r="F6" s="13"/>
      <c r="G6" s="13"/>
      <c r="H6" s="13"/>
      <c r="I6" s="2" t="s">
        <v>15</v>
      </c>
    </row>
    <row r="7" spans="2:12" ht="15.75" thickBot="1" x14ac:dyDescent="0.3"/>
    <row r="8" spans="2:12" ht="15.75" thickTop="1" x14ac:dyDescent="0.25">
      <c r="B8" s="14" t="str">
        <f>"Gegevens hoofdlid"&amp;" "&amp;F$6</f>
        <v xml:space="preserve">Gegevens hoofdlid </v>
      </c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2:12" ht="15.75" thickBo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2:12" ht="15.75" thickTop="1" x14ac:dyDescent="0.25">
      <c r="B10" s="9" t="s">
        <v>8</v>
      </c>
      <c r="C10" s="4" t="s">
        <v>2</v>
      </c>
      <c r="D10" s="30"/>
      <c r="E10" s="30"/>
      <c r="F10" s="30"/>
      <c r="G10" s="30"/>
      <c r="H10" s="9" t="s">
        <v>10</v>
      </c>
      <c r="I10" s="4"/>
      <c r="J10" s="4" t="s">
        <v>2</v>
      </c>
      <c r="K10" s="29"/>
      <c r="L10" s="29"/>
    </row>
    <row r="11" spans="2:12" x14ac:dyDescent="0.25">
      <c r="B11" s="4"/>
      <c r="C11" s="4"/>
      <c r="H11" s="4"/>
      <c r="I11" s="4"/>
      <c r="J11" s="4"/>
    </row>
    <row r="12" spans="2:12" x14ac:dyDescent="0.25">
      <c r="B12" s="9" t="s">
        <v>9</v>
      </c>
      <c r="C12" s="4" t="s">
        <v>2</v>
      </c>
      <c r="D12" s="27"/>
      <c r="E12" s="27"/>
      <c r="F12" s="27"/>
      <c r="G12" s="27"/>
      <c r="H12" s="4"/>
      <c r="I12" s="4"/>
      <c r="J12" s="4"/>
    </row>
    <row r="13" spans="2:12" x14ac:dyDescent="0.25">
      <c r="B13" s="4"/>
      <c r="C13" s="4"/>
      <c r="H13" s="4"/>
      <c r="I13" s="4"/>
      <c r="J13" s="4"/>
    </row>
    <row r="14" spans="2:12" x14ac:dyDescent="0.25">
      <c r="B14" s="9" t="s">
        <v>0</v>
      </c>
      <c r="C14" s="4" t="s">
        <v>2</v>
      </c>
      <c r="D14" s="27"/>
      <c r="E14" s="27"/>
      <c r="F14" s="27"/>
      <c r="G14" s="27"/>
      <c r="H14" s="4"/>
      <c r="I14" s="4"/>
      <c r="J14" s="4"/>
    </row>
    <row r="15" spans="2:12" x14ac:dyDescent="0.25">
      <c r="B15" s="4"/>
      <c r="C15" s="4"/>
      <c r="H15" s="4"/>
      <c r="I15" s="4"/>
      <c r="J15" s="4"/>
    </row>
    <row r="16" spans="2:12" x14ac:dyDescent="0.25">
      <c r="B16" s="9" t="s">
        <v>1</v>
      </c>
      <c r="C16" s="4" t="s">
        <v>2</v>
      </c>
      <c r="D16" s="27"/>
      <c r="E16" s="27"/>
      <c r="H16" s="9" t="s">
        <v>3</v>
      </c>
      <c r="I16" s="4"/>
      <c r="J16" s="4" t="s">
        <v>2</v>
      </c>
      <c r="K16" s="27"/>
      <c r="L16" s="27"/>
    </row>
    <row r="17" spans="2:13" x14ac:dyDescent="0.25">
      <c r="B17" s="4"/>
      <c r="C17" s="4"/>
      <c r="H17" s="4"/>
      <c r="I17" s="4"/>
      <c r="J17" s="4"/>
    </row>
    <row r="18" spans="2:13" x14ac:dyDescent="0.25">
      <c r="B18" s="9" t="s">
        <v>11</v>
      </c>
      <c r="C18" s="4" t="s">
        <v>2</v>
      </c>
      <c r="D18" s="27"/>
      <c r="E18" s="27"/>
      <c r="F18" s="27"/>
      <c r="G18" s="27"/>
      <c r="H18" s="4"/>
      <c r="I18" s="4"/>
      <c r="J18" s="4"/>
    </row>
    <row r="19" spans="2:13" ht="15" customHeight="1" x14ac:dyDescent="0.25">
      <c r="B19" s="4"/>
      <c r="C19" s="4"/>
      <c r="H19" s="4"/>
      <c r="I19" s="4"/>
      <c r="J19" s="4"/>
    </row>
    <row r="20" spans="2:13" x14ac:dyDescent="0.25">
      <c r="B20" s="9" t="s">
        <v>12</v>
      </c>
      <c r="C20" s="4" t="s">
        <v>2</v>
      </c>
      <c r="D20" s="27"/>
      <c r="E20" s="27"/>
      <c r="F20" s="27"/>
      <c r="G20" s="27"/>
      <c r="H20" s="4"/>
      <c r="I20" s="4"/>
      <c r="J20" s="4"/>
    </row>
    <row r="21" spans="2:13" ht="15.75" thickBot="1" x14ac:dyDescent="0.3">
      <c r="B21" s="4"/>
      <c r="C21" s="4"/>
      <c r="H21" s="4"/>
      <c r="I21" s="4"/>
      <c r="J21" s="4"/>
    </row>
    <row r="22" spans="2:13" ht="15.75" thickTop="1" x14ac:dyDescent="0.25">
      <c r="B22" s="31" t="str">
        <f>IF($F$6=$B$1,"Gegevens van de partner","")</f>
        <v/>
      </c>
      <c r="C22" s="32"/>
      <c r="D22" s="32"/>
      <c r="E22" s="32"/>
      <c r="F22" s="32"/>
      <c r="G22" s="32"/>
      <c r="H22" s="32"/>
      <c r="I22" s="32"/>
      <c r="J22" s="32"/>
      <c r="K22" s="32"/>
      <c r="L22" s="33"/>
    </row>
    <row r="23" spans="2:13" ht="15.75" thickBot="1" x14ac:dyDescent="0.3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6"/>
    </row>
    <row r="24" spans="2:13" ht="15" customHeight="1" thickTop="1" x14ac:dyDescent="0.25">
      <c r="B24" s="2" t="str">
        <f>IF($B$22="","","Achternaam")</f>
        <v/>
      </c>
      <c r="C24" s="2" t="str">
        <f>IF($B$22="","",":")</f>
        <v/>
      </c>
      <c r="D24" s="26"/>
      <c r="E24" s="26"/>
      <c r="F24" s="26"/>
      <c r="G24" s="26"/>
      <c r="H24" s="2" t="str">
        <f>IF($B$22="","","Geboorte datum")</f>
        <v/>
      </c>
      <c r="J24" s="2" t="str">
        <f>IF($B$22="","",":")</f>
        <v/>
      </c>
      <c r="K24" s="28"/>
      <c r="L24" s="28"/>
    </row>
    <row r="25" spans="2:13" x14ac:dyDescent="0.25">
      <c r="B25" s="8" t="str">
        <f>IF(B24="","",IF(D24="",1,""))</f>
        <v/>
      </c>
      <c r="E25" s="1"/>
    </row>
    <row r="26" spans="2:13" x14ac:dyDescent="0.25">
      <c r="B26" s="2" t="str">
        <f>IF($B$22="","","Voornaam")</f>
        <v/>
      </c>
      <c r="C26" s="2" t="str">
        <f>IF($B$22="","",":")</f>
        <v/>
      </c>
      <c r="D26" s="27"/>
      <c r="E26" s="27"/>
      <c r="F26" s="27"/>
      <c r="G26" s="27"/>
    </row>
    <row r="27" spans="2:13" ht="15.75" thickBot="1" x14ac:dyDescent="0.3"/>
    <row r="28" spans="2:13" ht="15.75" customHeight="1" thickTop="1" thickBot="1" x14ac:dyDescent="0.3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2"/>
    </row>
    <row r="29" spans="2:13" ht="15.75" customHeight="1" thickTop="1" x14ac:dyDescent="0.25">
      <c r="B29" s="2" t="str">
        <f>IF($B$22="","","Kinderen toevoegen??")</f>
        <v/>
      </c>
      <c r="E29" s="23"/>
      <c r="F29" s="23"/>
      <c r="G29" s="2" t="str">
        <f>IF($B$22="","","&lt;&lt;&lt;&lt;&lt;&lt; Keuze maken!")</f>
        <v/>
      </c>
      <c r="H29" s="6"/>
      <c r="I29" s="6"/>
      <c r="J29" s="6"/>
      <c r="K29" s="6"/>
      <c r="L29" s="6"/>
    </row>
    <row r="30" spans="2:13" x14ac:dyDescent="0.25">
      <c r="B30" s="7"/>
      <c r="C30" s="7"/>
      <c r="D30" s="7"/>
      <c r="H30" s="7"/>
      <c r="I30" s="7"/>
      <c r="J30" s="7"/>
      <c r="K30" s="7"/>
      <c r="L30" s="7"/>
    </row>
    <row r="31" spans="2:13" ht="15.75" customHeight="1" x14ac:dyDescent="0.25">
      <c r="B31" s="9" t="str">
        <f>IF($E$29=$E$1,"Gegevens van de Kinderen","")</f>
        <v/>
      </c>
      <c r="C31" s="10"/>
      <c r="D31" s="6"/>
      <c r="E31" s="6"/>
      <c r="F31" s="6"/>
      <c r="G31" s="6"/>
      <c r="H31" s="6"/>
      <c r="I31" s="6"/>
      <c r="J31" s="6"/>
      <c r="K31" s="6"/>
      <c r="L31" s="6"/>
      <c r="M31" s="7"/>
    </row>
    <row r="32" spans="2:13" ht="15.75" customHeight="1" x14ac:dyDescent="0.25">
      <c r="B32" s="9" t="str">
        <f>IF($E$29=$E$1,"1ste kind","")</f>
        <v/>
      </c>
      <c r="C32" s="11"/>
      <c r="D32" s="7"/>
      <c r="E32" s="7"/>
      <c r="F32" s="7"/>
      <c r="G32" s="7"/>
      <c r="H32" s="11"/>
      <c r="I32" s="11"/>
      <c r="J32" s="11"/>
      <c r="K32" s="7"/>
      <c r="L32" s="7"/>
      <c r="M32" s="7"/>
    </row>
    <row r="33" spans="2:13" x14ac:dyDescent="0.25">
      <c r="B33" s="9" t="str">
        <f>IF($E$29=$E$1,"Achternaam","")</f>
        <v/>
      </c>
      <c r="C33" s="9" t="str">
        <f>IF($E$29=$E$1,":","")</f>
        <v/>
      </c>
      <c r="D33" s="24"/>
      <c r="E33" s="24"/>
      <c r="F33" s="24"/>
      <c r="G33" s="24"/>
      <c r="H33" s="9" t="str">
        <f>IF($E$29=$E$1,"Geboorte datum","")</f>
        <v/>
      </c>
      <c r="I33" s="4"/>
      <c r="J33" s="9" t="str">
        <f>IF($E$29=$E$1,":","")</f>
        <v/>
      </c>
      <c r="K33" s="25"/>
      <c r="L33" s="25"/>
      <c r="M33" s="7"/>
    </row>
    <row r="34" spans="2:13" x14ac:dyDescent="0.25">
      <c r="B34" s="9" t="str">
        <f>IF($E$29=$E$1,"Voornaam","")</f>
        <v/>
      </c>
      <c r="C34" s="9" t="str">
        <f>IF($E$29=$E$1,":","")</f>
        <v/>
      </c>
      <c r="D34" s="24"/>
      <c r="E34" s="24"/>
      <c r="F34" s="24"/>
      <c r="G34" s="24"/>
      <c r="H34" s="4"/>
      <c r="I34" s="4"/>
      <c r="J34" s="4"/>
    </row>
    <row r="35" spans="2:13" x14ac:dyDescent="0.25">
      <c r="B35" s="12" t="str">
        <f>IF($B$32="","",IF(D33="",1,""))</f>
        <v/>
      </c>
      <c r="C35" s="3" t="str">
        <f>IF($B$32="","",IF(D34="",1,""))</f>
        <v/>
      </c>
      <c r="D35" s="5" t="str">
        <f>IF($B$32="","",IF(K33="",1,""))</f>
        <v/>
      </c>
      <c r="H35" s="4"/>
      <c r="I35" s="4"/>
      <c r="J35" s="4"/>
    </row>
    <row r="36" spans="2:13" x14ac:dyDescent="0.25">
      <c r="B36" s="9" t="str">
        <f>IF($E$29=$E$1,"2de kind","")</f>
        <v/>
      </c>
      <c r="C36" s="11"/>
      <c r="D36" s="7"/>
      <c r="E36" s="7"/>
      <c r="F36" s="7"/>
      <c r="G36" s="7"/>
      <c r="H36" s="11"/>
      <c r="I36" s="11"/>
      <c r="J36" s="11"/>
      <c r="K36" s="7"/>
      <c r="L36" s="7"/>
    </row>
    <row r="37" spans="2:13" x14ac:dyDescent="0.25">
      <c r="B37" s="9" t="str">
        <f>IF($E$29=$E$1,"Achternaam","")</f>
        <v/>
      </c>
      <c r="C37" s="9" t="str">
        <f>IF($E$29=$E$1,":","")</f>
        <v/>
      </c>
      <c r="D37" s="24"/>
      <c r="E37" s="24"/>
      <c r="F37" s="24"/>
      <c r="G37" s="24"/>
      <c r="H37" s="9" t="str">
        <f>IF($E$29=$E$1,"Geboorte datum","")</f>
        <v/>
      </c>
      <c r="I37" s="4"/>
      <c r="J37" s="9" t="str">
        <f>IF($E$29=$E$1,":","")</f>
        <v/>
      </c>
      <c r="K37" s="25"/>
      <c r="L37" s="25"/>
    </row>
    <row r="38" spans="2:13" x14ac:dyDescent="0.25">
      <c r="B38" s="9" t="str">
        <f>IF($E$29=$E$1,"Voornaam","")</f>
        <v/>
      </c>
      <c r="C38" s="9" t="str">
        <f>IF($E$29=$E$1,":","")</f>
        <v/>
      </c>
      <c r="D38" s="24"/>
      <c r="E38" s="24"/>
      <c r="F38" s="24"/>
      <c r="G38" s="24"/>
      <c r="H38" s="4"/>
      <c r="I38" s="4"/>
      <c r="J38" s="4"/>
    </row>
    <row r="39" spans="2:13" x14ac:dyDescent="0.25">
      <c r="B39" s="12" t="str">
        <f>IF($B$32="","",IF(D37="",1,""))</f>
        <v/>
      </c>
      <c r="C39" s="3" t="str">
        <f>IF($B$32="","",IF(D38="",1,""))</f>
        <v/>
      </c>
      <c r="D39" s="5" t="str">
        <f>IF($B$32="","",IF(K37="",1,""))</f>
        <v/>
      </c>
      <c r="H39" s="4"/>
      <c r="I39" s="4"/>
      <c r="J39" s="4"/>
    </row>
    <row r="40" spans="2:13" x14ac:dyDescent="0.25">
      <c r="B40" s="9" t="str">
        <f>IF($E$29=$E$1,"3de kind","")</f>
        <v/>
      </c>
      <c r="C40" s="11"/>
      <c r="D40" s="7"/>
      <c r="E40" s="7"/>
      <c r="F40" s="7"/>
      <c r="G40" s="7"/>
      <c r="H40" s="11"/>
      <c r="I40" s="11"/>
      <c r="J40" s="11"/>
      <c r="K40" s="7"/>
      <c r="L40" s="7"/>
    </row>
    <row r="41" spans="2:13" x14ac:dyDescent="0.25">
      <c r="B41" s="9" t="str">
        <f>IF($E$29=$E$1,"Achternaam","")</f>
        <v/>
      </c>
      <c r="C41" s="9" t="str">
        <f>IF($E$29=$E$1,":","")</f>
        <v/>
      </c>
      <c r="D41" s="24"/>
      <c r="E41" s="24"/>
      <c r="F41" s="24"/>
      <c r="G41" s="24"/>
      <c r="H41" s="9" t="str">
        <f>IF($E$29=$E$1,"Geboorte datum","")</f>
        <v/>
      </c>
      <c r="I41" s="4"/>
      <c r="J41" s="9" t="str">
        <f>IF($E$29=$E$1,":","")</f>
        <v/>
      </c>
      <c r="K41" s="25"/>
      <c r="L41" s="25"/>
    </row>
    <row r="42" spans="2:13" x14ac:dyDescent="0.25">
      <c r="B42" s="9" t="str">
        <f>IF($E$29=$E$1,"Voornaam","")</f>
        <v/>
      </c>
      <c r="C42" s="9" t="str">
        <f>IF($E$29=$E$1,":","")</f>
        <v/>
      </c>
      <c r="D42" s="24"/>
      <c r="E42" s="24"/>
      <c r="F42" s="24"/>
      <c r="G42" s="24"/>
      <c r="H42" s="4"/>
      <c r="I42" s="4"/>
      <c r="J42" s="4"/>
    </row>
    <row r="43" spans="2:13" x14ac:dyDescent="0.25">
      <c r="B43" s="12" t="str">
        <f>IF($B$32="","",IF(D41="",1,""))</f>
        <v/>
      </c>
      <c r="C43" s="3" t="str">
        <f>IF($B$32="","",IF(D42="",1,""))</f>
        <v/>
      </c>
      <c r="D43" s="5" t="str">
        <f>IF($B$32="","",IF(K41="",1,""))</f>
        <v/>
      </c>
      <c r="H43" s="4"/>
      <c r="I43" s="4"/>
      <c r="J43" s="4"/>
    </row>
    <row r="44" spans="2:13" x14ac:dyDescent="0.25">
      <c r="B44" s="9" t="str">
        <f>IF($E$29=$E$1,"4de kind","")</f>
        <v/>
      </c>
      <c r="C44" s="11"/>
      <c r="D44" s="7"/>
      <c r="E44" s="7"/>
      <c r="F44" s="7"/>
      <c r="G44" s="7"/>
      <c r="H44" s="11"/>
      <c r="I44" s="11"/>
      <c r="J44" s="11"/>
      <c r="K44" s="7"/>
      <c r="L44" s="7"/>
    </row>
    <row r="45" spans="2:13" x14ac:dyDescent="0.25">
      <c r="B45" s="9" t="str">
        <f>IF($E$29=$E$1,"Achternaam","")</f>
        <v/>
      </c>
      <c r="C45" s="9" t="str">
        <f>IF($E$29=$E$1,":","")</f>
        <v/>
      </c>
      <c r="D45" s="24"/>
      <c r="E45" s="24"/>
      <c r="F45" s="24"/>
      <c r="G45" s="24"/>
      <c r="H45" s="9" t="str">
        <f>IF($E$29=$E$1,"Geboorte datum","")</f>
        <v/>
      </c>
      <c r="I45" s="4"/>
      <c r="J45" s="9" t="str">
        <f>IF($E$29=$E$1,":","")</f>
        <v/>
      </c>
      <c r="K45" s="25"/>
      <c r="L45" s="25"/>
    </row>
    <row r="46" spans="2:13" x14ac:dyDescent="0.25">
      <c r="B46" s="9" t="str">
        <f>IF($E$29=$E$1,"Voornaam","")</f>
        <v/>
      </c>
      <c r="C46" s="9" t="str">
        <f>IF($E$29=$E$1,":","")</f>
        <v/>
      </c>
      <c r="D46" s="24"/>
      <c r="E46" s="24"/>
      <c r="F46" s="24"/>
      <c r="G46" s="24"/>
      <c r="H46" s="4"/>
      <c r="I46" s="4"/>
      <c r="J46" s="4"/>
    </row>
    <row r="47" spans="2:13" x14ac:dyDescent="0.25">
      <c r="B47" s="12" t="str">
        <f>IF($B$32="","",IF(D45="",1,""))</f>
        <v/>
      </c>
      <c r="C47" s="3" t="str">
        <f>IF($B$32="","",IF(D46="",1,""))</f>
        <v/>
      </c>
      <c r="D47" s="5" t="str">
        <f>IF($B$32="","",IF(K45="",1,""))</f>
        <v/>
      </c>
      <c r="H47" s="4"/>
      <c r="I47" s="4"/>
      <c r="J47" s="4"/>
    </row>
    <row r="48" spans="2:13" x14ac:dyDescent="0.25">
      <c r="B48" s="9" t="str">
        <f>IF($E$29=$E$1,"5de kind","")</f>
        <v/>
      </c>
      <c r="C48" s="11"/>
      <c r="D48" s="7"/>
      <c r="E48" s="7"/>
      <c r="F48" s="7"/>
      <c r="G48" s="7"/>
      <c r="H48" s="11"/>
      <c r="I48" s="11"/>
      <c r="J48" s="11"/>
      <c r="K48" s="7"/>
      <c r="L48" s="7"/>
    </row>
    <row r="49" spans="2:12" x14ac:dyDescent="0.25">
      <c r="B49" s="9" t="str">
        <f>IF($E$29=$E$1,"Achternaam","")</f>
        <v/>
      </c>
      <c r="C49" s="9" t="str">
        <f>IF($E$29=$E$1,":","")</f>
        <v/>
      </c>
      <c r="D49" s="24"/>
      <c r="E49" s="24"/>
      <c r="F49" s="24"/>
      <c r="G49" s="24"/>
      <c r="H49" s="9" t="str">
        <f>IF($E$29=$E$1,"Geboorte datum","")</f>
        <v/>
      </c>
      <c r="I49" s="4"/>
      <c r="J49" s="9" t="str">
        <f>IF($E$29=$E$1,":","")</f>
        <v/>
      </c>
      <c r="K49" s="25"/>
      <c r="L49" s="25"/>
    </row>
    <row r="50" spans="2:12" x14ac:dyDescent="0.25">
      <c r="B50" s="9" t="str">
        <f>IF($E$29=$E$1,"Voornaam","")</f>
        <v/>
      </c>
      <c r="C50" s="9" t="str">
        <f>IF($E$29=$E$1,":","")</f>
        <v/>
      </c>
      <c r="D50" s="24"/>
      <c r="E50" s="24"/>
      <c r="F50" s="24"/>
      <c r="G50" s="24"/>
      <c r="H50" s="4"/>
      <c r="I50" s="4"/>
      <c r="J50" s="4"/>
    </row>
    <row r="51" spans="2:12" x14ac:dyDescent="0.25">
      <c r="B51" s="12" t="str">
        <f>IF($B$32="","",IF(D49="",1,""))</f>
        <v/>
      </c>
      <c r="C51" s="3" t="str">
        <f>IF($B$32="","",IF(D50="",1,""))</f>
        <v/>
      </c>
      <c r="D51" s="5" t="str">
        <f>IF($B$32="","",IF(K49="",1,""))</f>
        <v/>
      </c>
    </row>
  </sheetData>
  <sheetProtection algorithmName="SHA-512" hashValue="nv8ExSIxvHnc35BAyjPCGLwdEunUQ8fXffukWIWeHchrf2exFMEFip+nY7PqtIyo9EMLn2y0DHLEIK9wz9JQZw==" saltValue="FBC/eLJj4A2igCpEZzOEVg==" spinCount="100000" sheet="1" objects="1" scenarios="1"/>
  <customSheetViews>
    <customSheetView guid="{6F0A0A1D-383C-4422-8274-C54AA03E5C55}" showPageBreaks="1" showGridLines="0">
      <selection activeCell="P60" sqref="P60"/>
      <pageMargins left="0.39370078740157483" right="0.39370078740157483" top="0.19685039370078741" bottom="0.19685039370078741" header="0.31496062992125984" footer="0.31496062992125984"/>
      <pageSetup paperSize="9" orientation="portrait" r:id="rId1"/>
    </customSheetView>
  </customSheetViews>
  <mergeCells count="31">
    <mergeCell ref="D24:G24"/>
    <mergeCell ref="D26:G26"/>
    <mergeCell ref="K24:L24"/>
    <mergeCell ref="K10:L10"/>
    <mergeCell ref="D18:G18"/>
    <mergeCell ref="D20:G20"/>
    <mergeCell ref="D14:G14"/>
    <mergeCell ref="D12:G12"/>
    <mergeCell ref="D10:G10"/>
    <mergeCell ref="K16:L16"/>
    <mergeCell ref="B22:L23"/>
    <mergeCell ref="D16:E16"/>
    <mergeCell ref="D49:G49"/>
    <mergeCell ref="K49:L49"/>
    <mergeCell ref="D50:G50"/>
    <mergeCell ref="D46:G46"/>
    <mergeCell ref="D45:G45"/>
    <mergeCell ref="D42:G42"/>
    <mergeCell ref="D38:G38"/>
    <mergeCell ref="K37:L37"/>
    <mergeCell ref="K41:L41"/>
    <mergeCell ref="K45:L45"/>
    <mergeCell ref="D41:G41"/>
    <mergeCell ref="B28:L28"/>
    <mergeCell ref="E29:F29"/>
    <mergeCell ref="D34:G34"/>
    <mergeCell ref="K33:L33"/>
    <mergeCell ref="D37:G37"/>
    <mergeCell ref="D33:G33"/>
    <mergeCell ref="F6:H6"/>
    <mergeCell ref="B8:L9"/>
  </mergeCells>
  <conditionalFormatting sqref="F6 D10 K10 D12 D14 D16 K16 D18 D20">
    <cfRule type="cellIs" dxfId="16" priority="21" operator="equal">
      <formula>$L$6</formula>
    </cfRule>
  </conditionalFormatting>
  <conditionalFormatting sqref="D24 D26 K24">
    <cfRule type="expression" dxfId="15" priority="22">
      <formula>$B$25=1</formula>
    </cfRule>
  </conditionalFormatting>
  <conditionalFormatting sqref="D33">
    <cfRule type="expression" dxfId="14" priority="15">
      <formula>$B$35=1</formula>
    </cfRule>
  </conditionalFormatting>
  <conditionalFormatting sqref="D34:G34">
    <cfRule type="expression" dxfId="13" priority="14">
      <formula>$C$35=1</formula>
    </cfRule>
  </conditionalFormatting>
  <conditionalFormatting sqref="K33:L33">
    <cfRule type="expression" dxfId="12" priority="13">
      <formula>$D$35=1</formula>
    </cfRule>
  </conditionalFormatting>
  <conditionalFormatting sqref="D37:G37">
    <cfRule type="expression" dxfId="11" priority="12">
      <formula>$B$39=1</formula>
    </cfRule>
  </conditionalFormatting>
  <conditionalFormatting sqref="D38:G38">
    <cfRule type="expression" dxfId="10" priority="11">
      <formula>$C$39=1</formula>
    </cfRule>
  </conditionalFormatting>
  <conditionalFormatting sqref="K37:L37">
    <cfRule type="expression" dxfId="9" priority="10">
      <formula>$D$39=1</formula>
    </cfRule>
  </conditionalFormatting>
  <conditionalFormatting sqref="D41:G41">
    <cfRule type="expression" dxfId="8" priority="9">
      <formula>$B$43=1</formula>
    </cfRule>
  </conditionalFormatting>
  <conditionalFormatting sqref="D42:G42">
    <cfRule type="expression" dxfId="7" priority="8">
      <formula>$C$43=1</formula>
    </cfRule>
  </conditionalFormatting>
  <conditionalFormatting sqref="K41:L41">
    <cfRule type="expression" dxfId="6" priority="7">
      <formula>$D$43=1</formula>
    </cfRule>
  </conditionalFormatting>
  <conditionalFormatting sqref="D45:G45">
    <cfRule type="expression" dxfId="5" priority="6">
      <formula>$B$47=1</formula>
    </cfRule>
  </conditionalFormatting>
  <conditionalFormatting sqref="D46:G46">
    <cfRule type="expression" dxfId="4" priority="5">
      <formula>$C$47=1</formula>
    </cfRule>
  </conditionalFormatting>
  <conditionalFormatting sqref="K45:L45">
    <cfRule type="expression" dxfId="3" priority="4">
      <formula>$D$47=1</formula>
    </cfRule>
  </conditionalFormatting>
  <conditionalFormatting sqref="D49:G49">
    <cfRule type="expression" dxfId="2" priority="3">
      <formula>$B$51=1</formula>
    </cfRule>
  </conditionalFormatting>
  <conditionalFormatting sqref="D50:G50">
    <cfRule type="expression" dxfId="1" priority="2">
      <formula>$C$51=1</formula>
    </cfRule>
  </conditionalFormatting>
  <conditionalFormatting sqref="K49:L49">
    <cfRule type="expression" dxfId="0" priority="1">
      <formula>$D$51=1</formula>
    </cfRule>
  </conditionalFormatting>
  <dataValidations count="2">
    <dataValidation type="list" allowBlank="1" showInputMessage="1" showErrorMessage="1" sqref="F6" xr:uid="{00000000-0002-0000-0000-000000000000}">
      <formula1>$B$1:$D$1</formula1>
    </dataValidation>
    <dataValidation type="list" allowBlank="1" showInputMessage="1" showErrorMessage="1" sqref="E29:F29" xr:uid="{00000000-0002-0000-0000-000001000000}">
      <formula1>$E$1:$F$1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SEPA machtiging + lidmaatschap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MTJansen</dc:creator>
  <cp:lastModifiedBy>PMT Jansen</cp:lastModifiedBy>
  <cp:lastPrinted>2013-12-17T19:18:48Z</cp:lastPrinted>
  <dcterms:created xsi:type="dcterms:W3CDTF">2013-09-15T10:38:57Z</dcterms:created>
  <dcterms:modified xsi:type="dcterms:W3CDTF">2021-02-15T21:13:11Z</dcterms:modified>
</cp:coreProperties>
</file>